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w33\Documents\Berechnungen\"/>
    </mc:Choice>
  </mc:AlternateContent>
  <xr:revisionPtr revIDLastSave="0" documentId="8_{1E8FD50A-37E9-487A-AC4D-C1FC69ED27A0}" xr6:coauthVersionLast="47" xr6:coauthVersionMax="47" xr10:uidLastSave="{00000000-0000-0000-0000-000000000000}"/>
  <bookViews>
    <workbookView xWindow="-108" yWindow="-108" windowWidth="23256" windowHeight="12576" xr2:uid="{6F876B77-8F95-428D-8E86-D928A642411E}"/>
  </bookViews>
  <sheets>
    <sheet name="Berechnungsblatt" sheetId="1" r:id="rId1"/>
    <sheet name="Anleitung" sheetId="2" r:id="rId2"/>
  </sheets>
  <definedNames>
    <definedName name="Delan_WG">#REF!</definedName>
    <definedName name="_xlnm.Print_Area" localSheetId="1">Anleitung!$B$1:$J$29</definedName>
    <definedName name="_xlnm.Print_Area" localSheetId="0">Berechnungsblatt!$B$1:$F$33</definedName>
    <definedName name="Präpa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20" i="1" s="1"/>
  <c r="E20" i="1" s="1"/>
  <c r="D27" i="1" l="1"/>
  <c r="E27" i="1" s="1"/>
  <c r="D24" i="1"/>
  <c r="E24" i="1" s="1"/>
  <c r="D23" i="1"/>
  <c r="E23" i="1" s="1"/>
  <c r="D19" i="1"/>
  <c r="E19" i="1" s="1"/>
  <c r="D26" i="1"/>
  <c r="E26" i="1" s="1"/>
  <c r="D25" i="1"/>
  <c r="E25" i="1" s="1"/>
  <c r="D22" i="1"/>
  <c r="E22" i="1" s="1"/>
  <c r="D21" i="1"/>
  <c r="E21" i="1" s="1"/>
  <c r="D18" i="1"/>
  <c r="E18" i="1" s="1"/>
</calcChain>
</file>

<file path=xl/sharedStrings.xml><?xml version="1.0" encoding="utf-8"?>
<sst xmlns="http://schemas.openxmlformats.org/spreadsheetml/2006/main" count="45" uniqueCount="42">
  <si>
    <t>gerätespezifische  Konzentration in %</t>
  </si>
  <si>
    <t>Anleitung zur Nutzung des Berechnungsblattes "gerätespezifische Konzentration"</t>
  </si>
  <si>
    <t>* AWM = Aufwandmenge</t>
  </si>
  <si>
    <t>Beispiel:</t>
  </si>
  <si>
    <t>0,45%ige gerätespezifische Konzentration wurde berechnet.</t>
  </si>
  <si>
    <t>Mittel "X" wird mit 0,45 kg je hundert Liter Wasser angewendet</t>
  </si>
  <si>
    <t xml:space="preserve">Die Konzentration bleibt gleich. Die Mittelzugabe richtet sich nach den benötigten Wasseraufwand. </t>
  </si>
  <si>
    <t xml:space="preserve">Dabei ist es egal, ob zwei oder fünf Düsenpaare, oder unterschiedliche Zeilenbreiten befahren werden.   </t>
  </si>
  <si>
    <t>erstellt: Heinrich Hofmann, LWG; 14.01.2025</t>
  </si>
  <si>
    <t>In die umrahmten Felder müssen die entsprechenden Angaben eingegeben werden.</t>
  </si>
  <si>
    <t>In den schattierten Feldern erscheinen die daraus berechneten Werte.</t>
  </si>
  <si>
    <t xml:space="preserve"> je 10.000m² LWF (aus RSL)</t>
  </si>
  <si>
    <t xml:space="preserve">Berechnung der gerätespezifischen Konzentration </t>
  </si>
  <si>
    <t>Quadrat-meter</t>
  </si>
  <si>
    <t>Berechnung der notwendigen Mittelmenge bzw. der gerätespezifischen Konzentration</t>
  </si>
  <si>
    <t>In den schraffierten Feldern erscheinen die daraus berechneten Werte.</t>
  </si>
  <si>
    <r>
      <t xml:space="preserve">Ergibt folgende </t>
    </r>
    <r>
      <rPr>
        <b/>
        <sz val="12"/>
        <color theme="1"/>
        <rFont val="Calibri"/>
        <family val="2"/>
        <scheme val="minor"/>
      </rPr>
      <t xml:space="preserve">Laubwandfläche </t>
    </r>
    <r>
      <rPr>
        <sz val="12"/>
        <color theme="1"/>
        <rFont val="Calibri"/>
        <family val="2"/>
        <scheme val="minor"/>
      </rPr>
      <t xml:space="preserve">           </t>
    </r>
  </si>
  <si>
    <t>Liter</t>
  </si>
  <si>
    <t>Meter</t>
  </si>
  <si>
    <t xml:space="preserve">       bei der Ausliterung.</t>
  </si>
  <si>
    <r>
      <rPr>
        <sz val="14"/>
        <color theme="1"/>
        <rFont val="Calibri"/>
        <family val="2"/>
      </rPr>
      <t>→</t>
    </r>
    <r>
      <rPr>
        <sz val="14"/>
        <color theme="1"/>
        <rFont val="Calibri"/>
        <family val="2"/>
        <scheme val="minor"/>
      </rPr>
      <t xml:space="preserve"> Aus diesen Werten wird die Laubwandfläche berechnet</t>
    </r>
  </si>
  <si>
    <r>
      <rPr>
        <sz val="14"/>
        <color theme="1"/>
        <rFont val="Calibri"/>
        <family val="2"/>
      </rPr>
      <t>①</t>
    </r>
    <r>
      <rPr>
        <sz val="14"/>
        <color theme="1"/>
        <rFont val="Calibri"/>
        <family val="2"/>
        <scheme val="minor"/>
      </rPr>
      <t xml:space="preserve"> Wasseraufwandmenge pro Hektar bei voller Laubwand </t>
    </r>
  </si>
  <si>
    <r>
      <rPr>
        <sz val="14"/>
        <color rgb="FF000000"/>
        <rFont val="Calibri"/>
        <family val="2"/>
      </rPr>
      <t>②</t>
    </r>
    <r>
      <rPr>
        <sz val="14"/>
        <color rgb="FF000000"/>
        <rFont val="Calibri"/>
        <family val="2"/>
        <scheme val="minor"/>
      </rPr>
      <t xml:space="preserve"> Höhe der überspritzten Laubwand in Metern eintragen, entsprechend den geöffneten Düsen</t>
    </r>
  </si>
  <si>
    <r>
      <rPr>
        <sz val="14"/>
        <color theme="1"/>
        <rFont val="Calibri"/>
        <family val="2"/>
      </rPr>
      <t>③</t>
    </r>
    <r>
      <rPr>
        <sz val="14"/>
        <color theme="1"/>
        <rFont val="Calibri"/>
        <family val="2"/>
        <scheme val="minor"/>
      </rPr>
      <t xml:space="preserve"> Die Zeilenbreite in Metern eintragen, die der Ausliterung zu Grunde lag. </t>
    </r>
  </si>
  <si>
    <r>
      <rPr>
        <sz val="12"/>
        <color theme="1"/>
        <rFont val="Calibri"/>
        <family val="2"/>
      </rPr>
      <t>①</t>
    </r>
    <r>
      <rPr>
        <sz val="12"/>
        <color theme="1"/>
        <rFont val="Calibri"/>
        <family val="2"/>
        <scheme val="minor"/>
      </rPr>
      <t xml:space="preserve"> Ausgeliterte </t>
    </r>
    <r>
      <rPr>
        <b/>
        <sz val="12"/>
        <color theme="1"/>
        <rFont val="Calibri"/>
        <family val="2"/>
        <scheme val="minor"/>
      </rPr>
      <t>Wassermenge</t>
    </r>
    <r>
      <rPr>
        <sz val="12"/>
        <color theme="1"/>
        <rFont val="Calibri"/>
        <family val="2"/>
        <scheme val="minor"/>
      </rPr>
      <t xml:space="preserve"> je ha bei voller Düsenbestückung: </t>
    </r>
  </si>
  <si>
    <r>
      <rPr>
        <sz val="12"/>
        <color theme="1"/>
        <rFont val="Calibri"/>
        <family val="2"/>
      </rPr>
      <t>②</t>
    </r>
    <r>
      <rPr>
        <sz val="12"/>
        <color theme="1"/>
        <rFont val="Calibri"/>
        <family val="2"/>
        <scheme val="minor"/>
      </rPr>
      <t xml:space="preserve"> Überspritzte </t>
    </r>
    <r>
      <rPr>
        <b/>
        <sz val="12"/>
        <color theme="1"/>
        <rFont val="Calibri"/>
        <family val="2"/>
        <scheme val="minor"/>
      </rPr>
      <t>Laubwandhöhe</t>
    </r>
    <r>
      <rPr>
        <sz val="12"/>
        <color theme="1"/>
        <rFont val="Calibri"/>
        <family val="2"/>
        <scheme val="minor"/>
      </rPr>
      <t xml:space="preserve"> bei voller Düsenbestückung:      </t>
    </r>
  </si>
  <si>
    <r>
      <rPr>
        <sz val="12"/>
        <color theme="1"/>
        <rFont val="Calibri"/>
        <family val="2"/>
      </rPr>
      <t>③</t>
    </r>
    <r>
      <rPr>
        <b/>
        <sz val="12"/>
        <color theme="1"/>
        <rFont val="Calibri"/>
        <family val="2"/>
        <scheme val="minor"/>
      </rPr>
      <t xml:space="preserve"> Zeilenbreite</t>
    </r>
  </si>
  <si>
    <r>
      <rPr>
        <sz val="14"/>
        <color theme="1"/>
        <rFont val="Calibri"/>
        <family val="2"/>
      </rPr>
      <t>④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Mittel:</t>
    </r>
    <r>
      <rPr>
        <sz val="14"/>
        <color theme="1"/>
        <rFont val="Calibri"/>
        <family val="2"/>
        <scheme val="minor"/>
      </rPr>
      <t xml:space="preserve"> Das gewünschte Pflanzenschutzmittel (PSM) eintragen.</t>
    </r>
  </si>
  <si>
    <r>
      <rPr>
        <sz val="14"/>
        <color theme="1"/>
        <rFont val="Calibri"/>
        <family val="2"/>
      </rPr>
      <t>⑤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AWM*</t>
    </r>
    <r>
      <rPr>
        <sz val="14"/>
        <color theme="1"/>
        <rFont val="Calibri"/>
        <family val="2"/>
        <scheme val="minor"/>
      </rPr>
      <t xml:space="preserve">: Aufwandmenge des PSM in kg bzw. l je 10.000m² LWF aus dem Rebschutz-Leitfaden eintragen. </t>
    </r>
  </si>
  <si>
    <r>
      <rPr>
        <sz val="12"/>
        <color theme="1"/>
        <rFont val="Calibri"/>
        <family val="2"/>
      </rPr>
      <t>④</t>
    </r>
    <r>
      <rPr>
        <b/>
        <sz val="12"/>
        <color theme="1"/>
        <rFont val="Calibri"/>
        <family val="2"/>
        <scheme val="minor"/>
      </rPr>
      <t xml:space="preserve"> Mittel </t>
    </r>
  </si>
  <si>
    <r>
      <rPr>
        <sz val="12"/>
        <color theme="1"/>
        <rFont val="Calibri"/>
        <family val="2"/>
      </rPr>
      <t>⑤</t>
    </r>
    <r>
      <rPr>
        <b/>
        <sz val="15.7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 xml:space="preserve">AWM* </t>
    </r>
  </si>
  <si>
    <r>
      <rPr>
        <sz val="12"/>
        <color theme="1"/>
        <rFont val="Calibri"/>
        <family val="2"/>
      </rPr>
      <t>⑥</t>
    </r>
    <r>
      <rPr>
        <b/>
        <sz val="15.7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ergibt</t>
    </r>
  </si>
  <si>
    <t>kg bzw. l auf ausgeliterte Wassermenge</t>
  </si>
  <si>
    <r>
      <rPr>
        <sz val="14"/>
        <color theme="1"/>
        <rFont val="Calibri"/>
        <family val="2"/>
      </rPr>
      <t>⑥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ergibt:</t>
    </r>
    <r>
      <rPr>
        <sz val="14"/>
        <color theme="1"/>
        <rFont val="Calibri"/>
        <family val="2"/>
        <scheme val="minor"/>
      </rPr>
      <t xml:space="preserve"> Aus diesen Werten wird die Menge der jeweiligen Pflanzenschutzmittel auf die</t>
    </r>
  </si>
  <si>
    <t xml:space="preserve">             oben angegebene Wassermenge (= je Hektar) berechnet</t>
  </si>
  <si>
    <t xml:space="preserve">Diese gerätespezifische Konzentration gilt für alle Zeilenbreiten bzw. Anzahl geöffneter Düsenpaare </t>
  </si>
  <si>
    <t>soweit die Parameter Geschwindigkeit, Druck, Düsenart und Größe, die bei der Ausliterung gegolten haben,</t>
  </si>
  <si>
    <t xml:space="preserve">nicht verändert werden. </t>
  </si>
  <si>
    <t>⑦</t>
  </si>
  <si>
    <r>
      <rPr>
        <sz val="14"/>
        <color theme="1"/>
        <rFont val="Calibri"/>
        <family val="2"/>
      </rPr>
      <t xml:space="preserve">⑦ </t>
    </r>
    <r>
      <rPr>
        <sz val="14"/>
        <color theme="1"/>
        <rFont val="Calibri"/>
        <family val="2"/>
        <scheme val="minor"/>
      </rPr>
      <t xml:space="preserve">Die letzte Spalte zeigt die </t>
    </r>
    <r>
      <rPr>
        <b/>
        <sz val="14"/>
        <color theme="1"/>
        <rFont val="Calibri"/>
        <family val="2"/>
        <scheme val="minor"/>
      </rPr>
      <t>gerätespezifische Konzentration</t>
    </r>
    <r>
      <rPr>
        <sz val="14"/>
        <color theme="1"/>
        <rFont val="Calibri"/>
        <family val="2"/>
        <scheme val="minor"/>
      </rPr>
      <t xml:space="preserve"> an. </t>
    </r>
  </si>
  <si>
    <t>Erläuterungen zu ① - ⑦ finden Sie im Blatt: Anleitung</t>
  </si>
  <si>
    <t>Beachten Sie die allgemeine Anleitung auf dem nächsten Excel-Blatt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</si>
</sst>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5.7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2" xfId="0" applyBorder="1"/>
    <xf numFmtId="0" fontId="3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quotePrefix="1" applyFont="1"/>
    <xf numFmtId="0" fontId="6" fillId="0" borderId="0" xfId="0" applyFont="1"/>
    <xf numFmtId="0" fontId="0" fillId="0" borderId="0" xfId="0" quotePrefix="1"/>
    <xf numFmtId="2" fontId="5" fillId="0" borderId="0" xfId="0" applyNumberFormat="1" applyFont="1" applyAlignment="1">
      <alignment horizontal="center"/>
    </xf>
    <xf numFmtId="0" fontId="7" fillId="0" borderId="0" xfId="0" applyFont="1"/>
    <xf numFmtId="0" fontId="1" fillId="0" borderId="6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vertical="top" wrapText="1"/>
    </xf>
    <xf numFmtId="0" fontId="2" fillId="0" borderId="3" xfId="0" applyFont="1" applyFill="1" applyBorder="1"/>
    <xf numFmtId="4" fontId="2" fillId="0" borderId="0" xfId="0" applyNumberFormat="1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Fill="1"/>
    <xf numFmtId="0" fontId="1" fillId="0" borderId="7" xfId="0" applyFont="1" applyBorder="1"/>
    <xf numFmtId="0" fontId="11" fillId="0" borderId="5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/>
    </xf>
    <xf numFmtId="2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2" fillId="0" borderId="0" xfId="0" applyFont="1" applyAlignment="1"/>
    <xf numFmtId="0" fontId="14" fillId="0" borderId="0" xfId="0" applyFont="1"/>
    <xf numFmtId="0" fontId="9" fillId="0" borderId="0" xfId="0" applyFont="1"/>
    <xf numFmtId="0" fontId="2" fillId="0" borderId="6" xfId="0" applyFont="1" applyBorder="1"/>
    <xf numFmtId="0" fontId="2" fillId="0" borderId="7" xfId="0" applyFont="1" applyBorder="1"/>
    <xf numFmtId="4" fontId="9" fillId="3" borderId="8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11" fillId="3" borderId="0" xfId="0" applyFont="1" applyFill="1"/>
    <xf numFmtId="0" fontId="1" fillId="3" borderId="0" xfId="0" applyFont="1" applyFill="1"/>
    <xf numFmtId="0" fontId="11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15" fillId="0" borderId="0" xfId="0" applyFont="1" applyAlignment="1">
      <alignment vertical="center"/>
    </xf>
    <xf numFmtId="0" fontId="16" fillId="0" borderId="0" xfId="0" applyFont="1"/>
    <xf numFmtId="0" fontId="21" fillId="0" borderId="0" xfId="0" applyFont="1"/>
    <xf numFmtId="0" fontId="15" fillId="0" borderId="0" xfId="0" applyFont="1" applyAlignment="1"/>
    <xf numFmtId="2" fontId="9" fillId="0" borderId="4" xfId="0" applyNumberFormat="1" applyFont="1" applyFill="1" applyBorder="1" applyAlignment="1" applyProtection="1">
      <alignment horizontal="center"/>
      <protection locked="0"/>
    </xf>
    <xf numFmtId="49" fontId="10" fillId="0" borderId="4" xfId="0" applyNumberFormat="1" applyFont="1" applyFill="1" applyBorder="1" applyProtection="1">
      <protection locked="0"/>
    </xf>
    <xf numFmtId="4" fontId="10" fillId="0" borderId="4" xfId="0" applyNumberFormat="1" applyFont="1" applyFill="1" applyBorder="1" applyAlignment="1" applyProtection="1">
      <alignment horizontal="center"/>
      <protection locked="0"/>
    </xf>
    <xf numFmtId="0" fontId="18" fillId="0" borderId="0" xfId="0" applyFont="1"/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99B0-486A-4044-A4EB-CF589E70BF9B}">
  <sheetPr>
    <pageSetUpPr fitToPage="1"/>
  </sheetPr>
  <dimension ref="B1:J37"/>
  <sheetViews>
    <sheetView showGridLines="0" tabSelected="1" zoomScaleNormal="100" workbookViewId="0">
      <selection activeCell="E7" sqref="E7"/>
    </sheetView>
  </sheetViews>
  <sheetFormatPr baseColWidth="10" defaultRowHeight="14.4" x14ac:dyDescent="0.3"/>
  <cols>
    <col min="2" max="2" width="35.88671875" customWidth="1"/>
    <col min="3" max="3" width="13.44140625" customWidth="1"/>
    <col min="4" max="4" width="14.77734375" customWidth="1"/>
    <col min="5" max="5" width="17.77734375" customWidth="1"/>
    <col min="6" max="6" width="11" customWidth="1"/>
    <col min="7" max="7" width="16.88671875" customWidth="1"/>
  </cols>
  <sheetData>
    <row r="1" spans="2:8" s="1" customFormat="1" ht="25.8" x14ac:dyDescent="0.5">
      <c r="B1" s="55" t="s">
        <v>12</v>
      </c>
    </row>
    <row r="2" spans="2:8" s="1" customFormat="1" ht="18.600000000000001" thickBot="1" x14ac:dyDescent="0.4">
      <c r="H2" s="3"/>
    </row>
    <row r="3" spans="2:8" s="1" customFormat="1" ht="18.600000000000001" thickBot="1" x14ac:dyDescent="0.4">
      <c r="B3" s="28" t="s">
        <v>9</v>
      </c>
      <c r="C3" s="19"/>
      <c r="D3" s="19"/>
      <c r="E3" s="19"/>
      <c r="F3" s="27"/>
      <c r="H3"/>
    </row>
    <row r="4" spans="2:8" s="1" customFormat="1" ht="18" x14ac:dyDescent="0.35">
      <c r="B4" s="48"/>
      <c r="C4" s="49"/>
      <c r="D4" s="49"/>
      <c r="E4" s="49"/>
      <c r="F4" s="50"/>
      <c r="H4"/>
    </row>
    <row r="5" spans="2:8" s="1" customFormat="1" ht="18" x14ac:dyDescent="0.35">
      <c r="B5" s="46" t="s">
        <v>10</v>
      </c>
      <c r="C5" s="47"/>
      <c r="D5" s="47"/>
      <c r="E5" s="47"/>
      <c r="F5" s="47"/>
      <c r="H5"/>
    </row>
    <row r="6" spans="2:8" s="5" customFormat="1" ht="18.600000000000001" thickBot="1" x14ac:dyDescent="0.4">
      <c r="B6" s="26"/>
      <c r="H6" s="4"/>
    </row>
    <row r="7" spans="2:8" ht="27" customHeight="1" thickBot="1" x14ac:dyDescent="0.45">
      <c r="B7" s="11" t="s">
        <v>24</v>
      </c>
      <c r="C7" s="8"/>
      <c r="D7" s="8"/>
      <c r="E7" s="57"/>
      <c r="F7" s="9" t="s">
        <v>17</v>
      </c>
      <c r="G7" s="9"/>
    </row>
    <row r="8" spans="2:8" ht="6" customHeight="1" thickBot="1" x14ac:dyDescent="0.35">
      <c r="B8" s="12"/>
      <c r="C8" s="9"/>
      <c r="D8" s="9"/>
      <c r="E8" s="17"/>
      <c r="F8" s="9"/>
      <c r="G8" s="9"/>
    </row>
    <row r="9" spans="2:8" ht="27" customHeight="1" thickBot="1" x14ac:dyDescent="0.45">
      <c r="B9" s="11" t="s">
        <v>25</v>
      </c>
      <c r="C9" s="8"/>
      <c r="D9" s="8"/>
      <c r="E9" s="57"/>
      <c r="F9" s="9" t="s">
        <v>18</v>
      </c>
      <c r="G9" s="9"/>
    </row>
    <row r="10" spans="2:8" ht="6" customHeight="1" thickBot="1" x14ac:dyDescent="0.35">
      <c r="B10" s="12"/>
      <c r="C10" s="9"/>
      <c r="D10" s="9"/>
      <c r="E10" s="17"/>
      <c r="F10" s="9"/>
      <c r="G10" s="9"/>
    </row>
    <row r="11" spans="2:8" s="6" customFormat="1" ht="27" customHeight="1" thickBot="1" x14ac:dyDescent="0.45">
      <c r="B11" s="25" t="s">
        <v>26</v>
      </c>
      <c r="C11" s="13"/>
      <c r="D11" s="13"/>
      <c r="E11" s="57"/>
      <c r="F11" s="11" t="s">
        <v>18</v>
      </c>
      <c r="G11" s="11"/>
    </row>
    <row r="12" spans="2:8" ht="15.6" x14ac:dyDescent="0.3">
      <c r="B12" s="12"/>
      <c r="C12" s="9"/>
      <c r="D12" s="9"/>
      <c r="E12" s="10"/>
      <c r="F12" s="9"/>
      <c r="G12" s="9"/>
    </row>
    <row r="13" spans="2:8" ht="27" customHeight="1" x14ac:dyDescent="0.4">
      <c r="B13" s="11" t="s">
        <v>16</v>
      </c>
      <c r="C13" s="7"/>
      <c r="D13" s="9"/>
      <c r="E13" s="45" t="e">
        <f>$E$9*2*10000/$E$11</f>
        <v>#DIV/0!</v>
      </c>
      <c r="F13" s="24" t="s">
        <v>13</v>
      </c>
      <c r="G13" s="14"/>
    </row>
    <row r="14" spans="2:8" ht="18.600000000000001" customHeight="1" x14ac:dyDescent="0.3">
      <c r="B14" s="11"/>
      <c r="C14" s="7"/>
      <c r="D14" s="9"/>
      <c r="E14" s="20"/>
      <c r="F14" s="9"/>
      <c r="G14" s="14"/>
    </row>
    <row r="15" spans="2:8" ht="15.6" x14ac:dyDescent="0.3">
      <c r="B15" s="18" t="s">
        <v>14</v>
      </c>
      <c r="C15" s="9"/>
      <c r="D15" s="9"/>
      <c r="E15" s="9"/>
      <c r="F15" s="9"/>
      <c r="G15" s="9"/>
    </row>
    <row r="16" spans="2:8" ht="27.6" customHeight="1" x14ac:dyDescent="0.4">
      <c r="B16" s="18" t="s">
        <v>29</v>
      </c>
      <c r="C16" s="18" t="s">
        <v>30</v>
      </c>
      <c r="D16" s="18" t="s">
        <v>31</v>
      </c>
      <c r="E16" s="60" t="s">
        <v>38</v>
      </c>
      <c r="F16" s="9"/>
      <c r="G16" s="9"/>
    </row>
    <row r="17" spans="2:10" ht="51" customHeight="1" thickBot="1" x14ac:dyDescent="0.35">
      <c r="B17" s="9"/>
      <c r="C17" s="21" t="s">
        <v>11</v>
      </c>
      <c r="D17" s="62" t="s">
        <v>32</v>
      </c>
      <c r="E17" s="61" t="s">
        <v>0</v>
      </c>
      <c r="F17" s="9"/>
      <c r="G17" s="9"/>
    </row>
    <row r="18" spans="2:10" ht="27" customHeight="1" thickBot="1" x14ac:dyDescent="0.45">
      <c r="B18" s="58"/>
      <c r="C18" s="59"/>
      <c r="D18" s="43" t="e">
        <f t="shared" ref="D18:D27" si="0">C18*$E$13/10000</f>
        <v>#DIV/0!</v>
      </c>
      <c r="E18" s="44" t="e">
        <f>D18*100/$E$7</f>
        <v>#DIV/0!</v>
      </c>
      <c r="G18" s="15"/>
      <c r="J18" s="16"/>
    </row>
    <row r="19" spans="2:10" ht="27" customHeight="1" thickBot="1" x14ac:dyDescent="0.45">
      <c r="B19" s="58"/>
      <c r="C19" s="59"/>
      <c r="D19" s="43" t="e">
        <f t="shared" si="0"/>
        <v>#DIV/0!</v>
      </c>
      <c r="E19" s="44" t="e">
        <f t="shared" ref="E19:E27" si="1">D19*100/$E$7</f>
        <v>#DIV/0!</v>
      </c>
    </row>
    <row r="20" spans="2:10" ht="27" customHeight="1" thickBot="1" x14ac:dyDescent="0.45">
      <c r="B20" s="58"/>
      <c r="C20" s="59"/>
      <c r="D20" s="43" t="e">
        <f t="shared" si="0"/>
        <v>#DIV/0!</v>
      </c>
      <c r="E20" s="44" t="e">
        <f t="shared" si="1"/>
        <v>#DIV/0!</v>
      </c>
      <c r="G20" s="15"/>
      <c r="J20" s="16"/>
    </row>
    <row r="21" spans="2:10" ht="27" customHeight="1" thickBot="1" x14ac:dyDescent="0.45">
      <c r="B21" s="58"/>
      <c r="C21" s="59"/>
      <c r="D21" s="43" t="e">
        <f t="shared" si="0"/>
        <v>#DIV/0!</v>
      </c>
      <c r="E21" s="44" t="e">
        <f t="shared" si="1"/>
        <v>#DIV/0!</v>
      </c>
    </row>
    <row r="22" spans="2:10" ht="27" customHeight="1" thickBot="1" x14ac:dyDescent="0.45">
      <c r="B22" s="58"/>
      <c r="C22" s="59"/>
      <c r="D22" s="43" t="e">
        <f t="shared" si="0"/>
        <v>#DIV/0!</v>
      </c>
      <c r="E22" s="44" t="e">
        <f t="shared" si="1"/>
        <v>#DIV/0!</v>
      </c>
    </row>
    <row r="23" spans="2:10" ht="27" customHeight="1" thickBot="1" x14ac:dyDescent="0.45">
      <c r="B23" s="58"/>
      <c r="C23" s="59"/>
      <c r="D23" s="43" t="e">
        <f t="shared" si="0"/>
        <v>#DIV/0!</v>
      </c>
      <c r="E23" s="44" t="e">
        <f t="shared" si="1"/>
        <v>#DIV/0!</v>
      </c>
    </row>
    <row r="24" spans="2:10" ht="27" customHeight="1" thickBot="1" x14ac:dyDescent="0.45">
      <c r="B24" s="58"/>
      <c r="C24" s="59"/>
      <c r="D24" s="43" t="e">
        <f t="shared" si="0"/>
        <v>#DIV/0!</v>
      </c>
      <c r="E24" s="44" t="e">
        <f t="shared" si="1"/>
        <v>#DIV/0!</v>
      </c>
    </row>
    <row r="25" spans="2:10" ht="27" customHeight="1" thickBot="1" x14ac:dyDescent="0.45">
      <c r="B25" s="58"/>
      <c r="C25" s="59"/>
      <c r="D25" s="43" t="e">
        <f t="shared" si="0"/>
        <v>#DIV/0!</v>
      </c>
      <c r="E25" s="44" t="e">
        <f t="shared" si="1"/>
        <v>#DIV/0!</v>
      </c>
    </row>
    <row r="26" spans="2:10" ht="27" customHeight="1" thickBot="1" x14ac:dyDescent="0.45">
      <c r="B26" s="58"/>
      <c r="C26" s="59"/>
      <c r="D26" s="43" t="e">
        <f t="shared" si="0"/>
        <v>#DIV/0!</v>
      </c>
      <c r="E26" s="44" t="e">
        <f t="shared" si="1"/>
        <v>#DIV/0!</v>
      </c>
    </row>
    <row r="27" spans="2:10" ht="27" customHeight="1" thickBot="1" x14ac:dyDescent="0.45">
      <c r="B27" s="58"/>
      <c r="C27" s="59"/>
      <c r="D27" s="43" t="e">
        <f t="shared" si="0"/>
        <v>#DIV/0!</v>
      </c>
      <c r="E27" s="44" t="e">
        <f t="shared" si="1"/>
        <v>#DIV/0!</v>
      </c>
    </row>
    <row r="28" spans="2:10" ht="18" x14ac:dyDescent="0.35">
      <c r="B28" s="22" t="s">
        <v>2</v>
      </c>
      <c r="C28" s="23"/>
      <c r="D28" s="23"/>
      <c r="E28" s="23"/>
    </row>
    <row r="30" spans="2:10" ht="24" customHeight="1" x14ac:dyDescent="0.35">
      <c r="B30" s="54" t="s">
        <v>40</v>
      </c>
    </row>
    <row r="32" spans="2:10" x14ac:dyDescent="0.3">
      <c r="B32" t="s">
        <v>41</v>
      </c>
    </row>
    <row r="33" spans="2:6" x14ac:dyDescent="0.3">
      <c r="B33" t="s">
        <v>8</v>
      </c>
    </row>
    <row r="37" spans="2:6" x14ac:dyDescent="0.3">
      <c r="F37" s="2"/>
    </row>
  </sheetData>
  <sheetProtection algorithmName="SHA-512" hashValue="twZABECyhJTjkGh0wZK4eyUoLzLvJ4RVPxheuba1QDrO0ssV7CWSfWkS7ETUEiZ5CX/qA+xBWFk00mk8Lfh2TA==" saltValue="xodX5Dw4VTbKN7ZMILblOA==" spinCount="100000" sheet="1" objects="1" scenarios="1" selectLockedCells="1"/>
  <phoneticPr fontId="4" type="noConversion"/>
  <dataValidations count="1">
    <dataValidation allowBlank="1" showInputMessage="1" showErrorMessage="1" prompt="Hier keine Eingabe machen" sqref="E13 D18:E27" xr:uid="{C5698F05-4413-4AEC-A118-C11CD6F318FE}"/>
  </dataValidations>
  <pageMargins left="0.82677165354330717" right="3.937007874015748E-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D863-005B-4F35-ACDD-8BE087B63AC8}">
  <dimension ref="B1:J28"/>
  <sheetViews>
    <sheetView showGridLines="0" topLeftCell="A5" zoomScaleNormal="100" zoomScaleSheetLayoutView="98" workbookViewId="0">
      <selection activeCell="C30" sqref="C30"/>
    </sheetView>
  </sheetViews>
  <sheetFormatPr baseColWidth="10" defaultRowHeight="15.6" x14ac:dyDescent="0.3"/>
  <cols>
    <col min="1" max="1" width="4" style="9" customWidth="1"/>
    <col min="2" max="9" width="11.5546875" style="9"/>
    <col min="10" max="10" width="23.5546875" style="9" customWidth="1"/>
    <col min="11" max="16384" width="11.5546875" style="9"/>
  </cols>
  <sheetData>
    <row r="1" spans="2:10" s="40" customFormat="1" ht="21" x14ac:dyDescent="0.4">
      <c r="B1" s="39" t="s">
        <v>1</v>
      </c>
    </row>
    <row r="2" spans="2:10" ht="35.4" customHeight="1" thickBot="1" x14ac:dyDescent="0.35"/>
    <row r="3" spans="2:10" s="31" customFormat="1" ht="18.600000000000001" thickBot="1" x14ac:dyDescent="0.4">
      <c r="B3" s="29" t="s">
        <v>9</v>
      </c>
      <c r="C3" s="30"/>
      <c r="D3" s="30"/>
      <c r="E3" s="30"/>
      <c r="F3" s="30"/>
      <c r="G3" s="30"/>
      <c r="H3" s="30"/>
      <c r="I3" s="41"/>
      <c r="J3" s="42"/>
    </row>
    <row r="4" spans="2:10" s="31" customFormat="1" ht="18" x14ac:dyDescent="0.35">
      <c r="B4" s="51"/>
      <c r="C4" s="51"/>
      <c r="D4" s="51"/>
      <c r="E4" s="51"/>
      <c r="F4" s="51"/>
      <c r="G4" s="51"/>
      <c r="H4" s="51"/>
      <c r="I4" s="52"/>
      <c r="J4" s="52"/>
    </row>
    <row r="5" spans="2:10" s="31" customFormat="1" ht="18" x14ac:dyDescent="0.35">
      <c r="B5" s="32" t="s">
        <v>15</v>
      </c>
      <c r="C5" s="32"/>
      <c r="D5" s="32"/>
      <c r="E5" s="32"/>
      <c r="F5" s="32"/>
      <c r="G5" s="32"/>
      <c r="H5" s="32"/>
      <c r="I5" s="32"/>
      <c r="J5" s="32"/>
    </row>
    <row r="6" spans="2:10" s="31" customFormat="1" ht="34.799999999999997" customHeight="1" x14ac:dyDescent="0.35">
      <c r="C6" s="33"/>
      <c r="D6" s="33"/>
      <c r="E6" s="33"/>
      <c r="F6" s="33"/>
      <c r="G6" s="33"/>
      <c r="H6" s="33"/>
    </row>
    <row r="7" spans="2:10" s="31" customFormat="1" ht="24" customHeight="1" x14ac:dyDescent="0.35">
      <c r="B7" s="31" t="s">
        <v>21</v>
      </c>
    </row>
    <row r="8" spans="2:10" s="31" customFormat="1" ht="22.2" customHeight="1" x14ac:dyDescent="0.35">
      <c r="B8" s="56" t="s">
        <v>22</v>
      </c>
    </row>
    <row r="9" spans="2:10" s="31" customFormat="1" ht="18" x14ac:dyDescent="0.35">
      <c r="B9" s="53" t="s">
        <v>19</v>
      </c>
    </row>
    <row r="10" spans="2:10" s="31" customFormat="1" ht="19.2" customHeight="1" x14ac:dyDescent="0.35">
      <c r="B10" s="31" t="s">
        <v>23</v>
      </c>
    </row>
    <row r="11" spans="2:10" s="31" customFormat="1" ht="25.2" customHeight="1" x14ac:dyDescent="0.35">
      <c r="B11" s="31" t="s">
        <v>20</v>
      </c>
    </row>
    <row r="12" spans="2:10" s="37" customFormat="1" ht="20.399999999999999" customHeight="1" x14ac:dyDescent="0.35">
      <c r="B12" s="31"/>
      <c r="C12" s="35"/>
      <c r="D12" s="35"/>
      <c r="E12" s="36"/>
    </row>
    <row r="13" spans="2:10" s="31" customFormat="1" ht="17.399999999999999" customHeight="1" x14ac:dyDescent="0.35">
      <c r="B13" s="34" t="s">
        <v>14</v>
      </c>
    </row>
    <row r="14" spans="2:10" s="31" customFormat="1" ht="24" customHeight="1" x14ac:dyDescent="0.35">
      <c r="B14" s="31" t="s">
        <v>27</v>
      </c>
    </row>
    <row r="15" spans="2:10" s="38" customFormat="1" ht="24" customHeight="1" x14ac:dyDescent="0.35">
      <c r="B15" s="31" t="s">
        <v>28</v>
      </c>
    </row>
    <row r="16" spans="2:10" s="38" customFormat="1" ht="24" customHeight="1" x14ac:dyDescent="0.35">
      <c r="B16" s="38" t="s">
        <v>33</v>
      </c>
    </row>
    <row r="17" spans="2:2" s="31" customFormat="1" ht="18" x14ac:dyDescent="0.35">
      <c r="B17" s="38" t="s">
        <v>34</v>
      </c>
    </row>
    <row r="18" spans="2:2" s="31" customFormat="1" ht="24" customHeight="1" x14ac:dyDescent="0.35">
      <c r="B18" s="31" t="s">
        <v>39</v>
      </c>
    </row>
    <row r="19" spans="2:2" s="31" customFormat="1" ht="18" x14ac:dyDescent="0.35"/>
    <row r="20" spans="2:2" s="31" customFormat="1" ht="18" x14ac:dyDescent="0.35">
      <c r="B20" s="31" t="s">
        <v>35</v>
      </c>
    </row>
    <row r="21" spans="2:2" s="31" customFormat="1" ht="18" x14ac:dyDescent="0.35">
      <c r="B21" s="31" t="s">
        <v>36</v>
      </c>
    </row>
    <row r="22" spans="2:2" s="31" customFormat="1" ht="18" x14ac:dyDescent="0.35">
      <c r="B22" s="31" t="s">
        <v>37</v>
      </c>
    </row>
    <row r="23" spans="2:2" s="31" customFormat="1" ht="18" x14ac:dyDescent="0.35"/>
    <row r="24" spans="2:2" s="31" customFormat="1" ht="18" x14ac:dyDescent="0.35">
      <c r="B24" s="1" t="s">
        <v>3</v>
      </c>
    </row>
    <row r="25" spans="2:2" s="31" customFormat="1" ht="18" x14ac:dyDescent="0.35">
      <c r="B25" s="31" t="s">
        <v>4</v>
      </c>
    </row>
    <row r="26" spans="2:2" s="31" customFormat="1" ht="18" x14ac:dyDescent="0.35">
      <c r="B26" s="31" t="s">
        <v>5</v>
      </c>
    </row>
    <row r="27" spans="2:2" s="31" customFormat="1" ht="18" x14ac:dyDescent="0.35">
      <c r="B27" s="31" t="s">
        <v>6</v>
      </c>
    </row>
    <row r="28" spans="2:2" ht="18" x14ac:dyDescent="0.35">
      <c r="B28" s="31" t="s">
        <v>7</v>
      </c>
    </row>
  </sheetData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Berechnungsblatt</vt:lpstr>
      <vt:lpstr>Anleitung</vt:lpstr>
      <vt:lpstr>Anleitung!Druckbereich</vt:lpstr>
      <vt:lpstr>Berechnungsblatt!Druckbereich</vt:lpstr>
    </vt:vector>
  </TitlesOfParts>
  <Company>LWG -IWO2 (Rebschutz)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Gerätespezifische Konzentrationen beim Laubwandflächenmodell</dc:title>
  <dc:subject>Gerätespezifische KOnzentrationen berechnen</dc:subject>
  <dc:creator>Hofmann, Heinrich (LWG)</dc:creator>
  <cp:keywords>Einsparung, Reduktion, Pflanzenschutz, Gute fachliche Praxis, NAP</cp:keywords>
  <cp:lastModifiedBy>Hönig, Petra (LWG)</cp:lastModifiedBy>
  <cp:lastPrinted>2025-03-12T07:53:10Z</cp:lastPrinted>
  <dcterms:created xsi:type="dcterms:W3CDTF">2025-01-13T08:03:18Z</dcterms:created>
  <dcterms:modified xsi:type="dcterms:W3CDTF">2025-03-12T07:55:34Z</dcterms:modified>
  <cp:category>Rebschutz</cp:category>
</cp:coreProperties>
</file>